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0155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/>
</workbook>
</file>

<file path=xl/calcChain.xml><?xml version="1.0" encoding="utf-8"?>
<calcChain xmlns="http://schemas.openxmlformats.org/spreadsheetml/2006/main">
  <c r="F7" i="13" l="1"/>
  <c r="F10" i="9" l="1"/>
  <c r="F8" i="13" l="1"/>
  <c r="F5" i="9"/>
  <c r="D5" i="15" l="1"/>
  <c r="F5" i="15"/>
  <c r="G6" i="13" l="1"/>
  <c r="F9" i="13"/>
  <c r="E9" i="13"/>
</calcChain>
</file>

<file path=xl/sharedStrings.xml><?xml version="1.0" encoding="utf-8"?>
<sst xmlns="http://schemas.openxmlformats.org/spreadsheetml/2006/main" count="61" uniqueCount="55">
  <si>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</si>
  <si>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</si>
  <si>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</si>
  <si>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</si>
  <si>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</si>
  <si>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</si>
  <si>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</si>
  <si>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</si>
  <si>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</si>
  <si>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</si>
  <si>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</si>
  <si>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</si>
  <si>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</si>
  <si>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</si>
  <si>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</si>
  <si>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</si>
  <si>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</si>
  <si>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</si>
  <si>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</si>
  <si>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</si>
  <si>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</si>
  <si>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</si>
  <si>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</si>
  <si>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</si>
  <si>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</si>
  <si>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</si>
  <si>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</si>
  <si>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</si>
  <si>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</si>
  <si>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</si>
  <si>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</si>
  <si>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</si>
  <si>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</si>
  <si>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</si>
  <si>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</si>
  <si>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</si>
  <si>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</si>
  <si>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</si>
  <si>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</si>
  <si>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</si>
  <si>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</si>
  <si>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</si>
  <si>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</si>
  <si>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</si>
  <si>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</si>
  <si>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</si>
  <si>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</si>
  <si>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</si>
  <si>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</si>
  <si>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</si>
  <si>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</si>
  <si>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</si>
  <si>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>СПРАВОЧНАЯ ИНФОРМАЦИЯ потребление коммунальных услуг в доме ул.Кудрявцева, д.2А                                           февраль 2021</t>
    </r>
    <r>
      <rPr>
        <b/>
        <sz val="14"/>
        <rFont val="Times New Roman"/>
        <family val="1"/>
        <charset val="204"/>
      </rPr>
      <t xml:space="preserve"> г.</t>
    </r>
  </si>
  <si>
    <r>
      <t>Отчет по вывозу мусора февраль</t>
    </r>
    <r>
      <rPr>
        <b/>
        <sz val="20"/>
        <color rgb="FFFF0000"/>
        <rFont val="Times New Roman"/>
        <family val="1"/>
        <charset val="204"/>
      </rPr>
      <t xml:space="preserve"> 2021 </t>
    </r>
    <r>
      <rPr>
        <b/>
        <sz val="20"/>
        <color rgb="FF000000"/>
        <rFont val="Times New Roman"/>
        <family val="1"/>
        <charset val="204"/>
      </rPr>
      <t>г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</si>
  <si>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февраль 2021</t>
    </r>
    <r>
      <rPr>
        <b/>
        <sz val="14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</si>
</sst>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2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72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5" fontId="9" fillId="2" borderId="4" xfId="3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166" fontId="9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52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58">
        <v>225.33</v>
      </c>
      <c r="E5" s="59">
        <v>234.5</v>
      </c>
      <c r="F5" s="60"/>
      <c r="G5" s="60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1">
        <v>23.5</v>
      </c>
      <c r="F6" s="61">
        <v>6.9</v>
      </c>
      <c r="G6" s="61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9">
        <v>461</v>
      </c>
      <c r="F7" s="59">
        <f>42*3.23</f>
        <v>135.66</v>
      </c>
      <c r="G7" s="62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34151</v>
      </c>
      <c r="E8" s="59">
        <v>589</v>
      </c>
      <c r="F8" s="59">
        <f>42*4.33</f>
        <v>181.86</v>
      </c>
      <c r="G8" s="63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9">
        <f>E8+E7</f>
        <v>1050</v>
      </c>
      <c r="F9" s="59">
        <f>SUM(F7:F8)</f>
        <v>317.52</v>
      </c>
      <c r="G9" s="63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60"/>
      <c r="F10" s="60"/>
      <c r="G10" s="63">
        <v>4717</v>
      </c>
      <c r="H10" s="17"/>
    </row>
    <row r="11" spans="1:10" ht="45.75" customHeight="1" x14ac:dyDescent="0.2">
      <c r="D11" s="17"/>
      <c r="E11" s="17"/>
      <c r="F11" s="66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F11" sqref="F1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54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473.11</v>
      </c>
      <c r="D5" s="48">
        <v>225.33</v>
      </c>
      <c r="E5" s="41">
        <v>261.61</v>
      </c>
      <c r="F5" s="52">
        <f>E5+3.566+0.25</f>
        <v>265.42599999999999</v>
      </c>
      <c r="G5" s="51"/>
      <c r="H5" s="35"/>
    </row>
    <row r="6" spans="1:13" ht="26.25" customHeight="1" x14ac:dyDescent="0.25">
      <c r="A6" s="8"/>
      <c r="B6" s="9"/>
      <c r="C6" s="49">
        <v>44216</v>
      </c>
      <c r="D6" s="49">
        <v>44247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f>(F5*2367.38-587*120.74+G10*4.01)/F7+1.67</f>
        <v>56.430623846365094</v>
      </c>
      <c r="G10" s="54">
        <v>5184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C14" sqref="C14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53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866.1</v>
      </c>
      <c r="F3" s="38">
        <v>57956.53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5.5323676247386864</v>
      </c>
    </row>
    <row r="7" spans="1:6" ht="15.75" x14ac:dyDescent="0.25">
      <c r="A7" s="64" t="s">
        <v>45</v>
      </c>
    </row>
    <row r="8" spans="1:6" ht="15.75" x14ac:dyDescent="0.25">
      <c r="A8" s="64"/>
    </row>
    <row r="9" spans="1:6" ht="15.75" x14ac:dyDescent="0.25">
      <c r="A9" s="65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2021-02-18T08:48:37Z</cp:lastPrinted>
  <dcterms:created xsi:type="dcterms:W3CDTF">1996-10-08T23:32:33Z</dcterms:created>
  <dcterms:modified xsi:type="dcterms:W3CDTF">2021-03-19T16:50:55Z</dcterms:modified>
</cp:coreProperties>
</file>